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расчет" sheetId="1" r:id="rId1"/>
    <sheet name="фото_расчета" sheetId="2" r:id="rId2"/>
    <sheet name="Лист3" sheetId="3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расчет!$K$12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9" i="1" l="1"/>
  <c r="H10" i="1"/>
  <c r="H8" i="1"/>
  <c r="G9" i="1"/>
  <c r="G10" i="1"/>
  <c r="G8" i="1"/>
  <c r="F9" i="1"/>
  <c r="F10" i="1"/>
  <c r="F8" i="1"/>
  <c r="E10" i="1"/>
  <c r="E9" i="1"/>
  <c r="E8" i="1"/>
  <c r="B17" i="1"/>
  <c r="D9" i="1"/>
  <c r="D10" i="1"/>
  <c r="D8" i="1"/>
  <c r="C9" i="1"/>
  <c r="C10" i="1"/>
  <c r="C8" i="1"/>
  <c r="G3" i="1"/>
  <c r="G2" i="1"/>
  <c r="B4" i="1"/>
  <c r="E2" i="1" s="1"/>
  <c r="F2" i="1" s="1"/>
  <c r="D3" i="1"/>
  <c r="D2" i="1"/>
  <c r="C3" i="1"/>
  <c r="C2" i="1"/>
  <c r="E3" i="1" l="1"/>
  <c r="F3" i="1" s="1"/>
</calcChain>
</file>

<file path=xl/sharedStrings.xml><?xml version="1.0" encoding="utf-8"?>
<sst xmlns="http://schemas.openxmlformats.org/spreadsheetml/2006/main" count="33" uniqueCount="33">
  <si>
    <t>Пример расчета плитки на пол</t>
  </si>
  <si>
    <t>Расчет плитки</t>
  </si>
  <si>
    <t>,=B8*B8</t>
  </si>
  <si>
    <t>,=B9*B9</t>
  </si>
  <si>
    <t>,=B10*B10</t>
  </si>
  <si>
    <t>,=A8/C8</t>
  </si>
  <si>
    <t>,=A9/C9</t>
  </si>
  <si>
    <t>,=A10/C10</t>
  </si>
  <si>
    <r>
      <rPr>
        <sz val="11"/>
        <color rgb="FFFF0000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.Задаем метр
 квадратный</t>
    </r>
  </si>
  <si>
    <r>
      <rPr>
        <sz val="11"/>
        <color rgb="FFFF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.Вводим размер
 плитки (см)</t>
    </r>
  </si>
  <si>
    <r>
      <rPr>
        <sz val="11"/>
        <color rgb="FFFF0000"/>
        <rFont val="Arial"/>
        <family val="2"/>
        <charset val="204"/>
      </rPr>
      <t>3.</t>
    </r>
    <r>
      <rPr>
        <sz val="11"/>
        <color rgb="FF000000"/>
        <rFont val="Arial"/>
        <family val="2"/>
        <charset val="204"/>
      </rPr>
      <t>ф-ла площади
 одной  плитки</t>
    </r>
  </si>
  <si>
    <r>
      <rPr>
        <sz val="11"/>
        <color rgb="FFFF0000"/>
        <rFont val="Arial"/>
        <family val="2"/>
        <charset val="204"/>
      </rPr>
      <t>4.</t>
    </r>
    <r>
      <rPr>
        <sz val="11"/>
        <color rgb="FF000000"/>
        <rFont val="Arial"/>
        <family val="2"/>
        <charset val="204"/>
      </rPr>
      <t>Ф-ла количества плитки в 
квадратном метре</t>
    </r>
  </si>
  <si>
    <t>ширина</t>
  </si>
  <si>
    <t>длина</t>
  </si>
  <si>
    <t>площадь</t>
  </si>
  <si>
    <t>,=$B$15*$B$16</t>
  </si>
  <si>
    <r>
      <rPr>
        <b/>
        <sz val="16"/>
        <color rgb="FFFF0000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>.Ф-ла  расчета
 необходимой площади</t>
    </r>
  </si>
  <si>
    <r>
      <rPr>
        <b/>
        <sz val="12"/>
        <color rgb="FFFF0000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>.Ф-ла количества 
плитки</t>
    </r>
  </si>
  <si>
    <t>,=D8*$B$17</t>
  </si>
  <si>
    <t>,=D10*$B$17</t>
  </si>
  <si>
    <t>,=D9*$B$17</t>
  </si>
  <si>
    <r>
      <rPr>
        <b/>
        <sz val="11"/>
        <color rgb="FFFF0000"/>
        <rFont val="Calibri"/>
        <family val="2"/>
        <charset val="204"/>
        <scheme val="minor"/>
      </rPr>
      <t>7</t>
    </r>
    <r>
      <rPr>
        <sz val="11"/>
        <color rgb="FFFF0000"/>
        <rFont val="Calibri"/>
        <family val="2"/>
        <charset val="204"/>
        <scheme val="minor"/>
      </rPr>
      <t>.</t>
    </r>
    <r>
      <rPr>
        <sz val="11"/>
        <rFont val="Calibri"/>
        <family val="2"/>
        <charset val="204"/>
        <scheme val="minor"/>
      </rPr>
      <t>Ф-ция  округл плитки</t>
    </r>
  </si>
  <si>
    <t>,=ОКРВВЕРХ.ТОЧН(E8)</t>
  </si>
  <si>
    <t>,=ОКРВВЕРХ.ТОЧН(E9)</t>
  </si>
  <si>
    <t>,=ОКРВВЕРХ.ТОЧН(E10)</t>
  </si>
  <si>
    <r>
      <t>8.</t>
    </r>
    <r>
      <rPr>
        <b/>
        <sz val="11"/>
        <color theme="1"/>
        <rFont val="Calibri"/>
        <family val="2"/>
        <charset val="204"/>
        <scheme val="minor"/>
      </rPr>
      <t>Добавляем 10% и узнаем общее
количество плитки</t>
    </r>
  </si>
  <si>
    <t>,=F8+F8*0,1</t>
  </si>
  <si>
    <t>,=F9+F9*0,1</t>
  </si>
  <si>
    <t>,=F10+F10*0,1</t>
  </si>
  <si>
    <r>
      <rPr>
        <b/>
        <sz val="11"/>
        <color rgb="FFFF0000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.Добавляем 15% и узнаем 
общее количество плитки под углом</t>
    </r>
  </si>
  <si>
    <t>,=F8+F8*0,15</t>
  </si>
  <si>
    <t>,=F9+F9*0,15</t>
  </si>
  <si>
    <t>,=F10+F10*0,15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</si>
</sst>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/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/>
    <xf numFmtId="0" fontId="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581025</xdr:colOff>
          <xdr:row>27</xdr:row>
          <xdr:rowOff>95250</xdr:rowOff>
        </xdr:to>
        <xdr:pic>
          <xdr:nvPicPr>
            <xdr:cNvPr id="5" name="Рисунок 4"/>
            <xdr:cNvPicPr>
              <a:picLocks noChangeAspect="1" noChangeArrowheads="1"/>
              <a:extLst>
                <a:ext uri="{84589F7E-364E-4C9E-8A38-B11213B215E9}">
                  <a14:cameraTool cellRange="расчет!$A$1:$H$17" spid="_x0000_s20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7286625" cy="5238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zoomScaleNormal="100" workbookViewId="0">
      <selection activeCell="C2" sqref="C2"/>
    </sheetView>
  </sheetViews>
  <sheetFormatPr defaultRowHeight="15" x14ac:dyDescent="0.25"/>
  <cols>
    <col min="1" max="1" width="18.85546875" customWidth="1"/>
    <col min="2" max="2" width="10.140625" customWidth="1"/>
    <col min="5" max="5" width="12" bestFit="1" customWidth="1"/>
    <col min="6" max="6" width="21" bestFit="1" customWidth="1"/>
    <col min="7" max="7" width="13.28515625" customWidth="1"/>
    <col min="8" max="8" width="15.5703125" customWidth="1"/>
  </cols>
  <sheetData>
    <row r="1" spans="1:8" ht="26.25" x14ac:dyDescent="0.4">
      <c r="A1" s="3" t="s">
        <v>0</v>
      </c>
      <c r="B1" s="4"/>
      <c r="C1" s="4"/>
      <c r="D1" s="4"/>
      <c r="E1" s="4"/>
      <c r="F1" s="4"/>
      <c r="G1" s="4"/>
      <c r="H1" s="4"/>
    </row>
    <row r="2" spans="1:8" x14ac:dyDescent="0.25">
      <c r="A2">
        <v>1</v>
      </c>
      <c r="B2">
        <v>0.4</v>
      </c>
      <c r="C2">
        <f>B2*B2</f>
        <v>0.16000000000000003</v>
      </c>
      <c r="D2">
        <f>A2/C2</f>
        <v>6.2499999999999991</v>
      </c>
      <c r="E2">
        <f>B4*D2</f>
        <v>18.437499999999996</v>
      </c>
      <c r="F2">
        <f>_xlfn.CEILING.PRECISE(E2)</f>
        <v>19</v>
      </c>
      <c r="G2" s="1">
        <f>F2+(F2*10%)</f>
        <v>20.9</v>
      </c>
      <c r="H2" s="1"/>
    </row>
    <row r="3" spans="1:8" x14ac:dyDescent="0.25">
      <c r="A3">
        <v>1</v>
      </c>
      <c r="B3">
        <v>0.3</v>
      </c>
      <c r="C3">
        <f>B3*B3</f>
        <v>0.09</v>
      </c>
      <c r="D3">
        <f>A3/C3</f>
        <v>11.111111111111111</v>
      </c>
      <c r="E3">
        <f>B4*D3</f>
        <v>32.777777777777771</v>
      </c>
      <c r="F3">
        <f>_xlfn.CEILING.PRECISE(E3)</f>
        <v>33</v>
      </c>
      <c r="G3" s="1">
        <f>F3+(F3*10%)</f>
        <v>36.299999999999997</v>
      </c>
      <c r="H3" s="13"/>
    </row>
    <row r="4" spans="1:8" x14ac:dyDescent="0.25">
      <c r="A4">
        <v>1.18</v>
      </c>
      <c r="B4">
        <f>A4*A5</f>
        <v>2.9499999999999997</v>
      </c>
    </row>
    <row r="5" spans="1:8" x14ac:dyDescent="0.25">
      <c r="A5">
        <v>2.5</v>
      </c>
    </row>
    <row r="6" spans="1:8" ht="28.5" x14ac:dyDescent="0.45">
      <c r="A6" s="10" t="s">
        <v>1</v>
      </c>
      <c r="B6" s="10"/>
      <c r="C6" s="10"/>
      <c r="D6" s="10"/>
      <c r="E6" s="10"/>
      <c r="F6" s="10"/>
      <c r="G6" s="10"/>
    </row>
    <row r="7" spans="1:8" ht="114.75" x14ac:dyDescent="0.25">
      <c r="A7" s="5" t="s">
        <v>8</v>
      </c>
      <c r="B7" s="5" t="s">
        <v>9</v>
      </c>
      <c r="C7" s="6" t="s">
        <v>10</v>
      </c>
      <c r="D7" s="6" t="s">
        <v>11</v>
      </c>
      <c r="E7" s="5" t="s">
        <v>17</v>
      </c>
      <c r="F7" s="5" t="s">
        <v>21</v>
      </c>
      <c r="G7" s="14" t="s">
        <v>25</v>
      </c>
      <c r="H7" s="5" t="s">
        <v>29</v>
      </c>
    </row>
    <row r="8" spans="1:8" x14ac:dyDescent="0.25">
      <c r="A8">
        <v>1</v>
      </c>
      <c r="B8">
        <v>0.3</v>
      </c>
      <c r="C8">
        <f>B8*B8</f>
        <v>0.09</v>
      </c>
      <c r="D8">
        <f>A8/C8</f>
        <v>11.111111111111111</v>
      </c>
      <c r="E8">
        <f>D8*$B$17</f>
        <v>32.777777777777771</v>
      </c>
      <c r="F8">
        <f>_xlfn.CEILING.PRECISE(E8)</f>
        <v>33</v>
      </c>
      <c r="G8">
        <f>F8+F8*0.1</f>
        <v>36.299999999999997</v>
      </c>
      <c r="H8">
        <f>F8+F8*0.15</f>
        <v>37.950000000000003</v>
      </c>
    </row>
    <row r="9" spans="1:8" x14ac:dyDescent="0.25">
      <c r="A9">
        <v>1</v>
      </c>
      <c r="B9">
        <v>0.33</v>
      </c>
      <c r="C9">
        <f t="shared" ref="C9:C10" si="0">B9*B9</f>
        <v>0.10890000000000001</v>
      </c>
      <c r="D9">
        <f t="shared" ref="D9:D10" si="1">A9/C9</f>
        <v>9.1827364554637274</v>
      </c>
      <c r="E9">
        <f t="shared" ref="E9:E10" si="2">D9*$B$17</f>
        <v>27.089072543617995</v>
      </c>
      <c r="F9">
        <f t="shared" ref="F9:F10" si="3">_xlfn.CEILING.PRECISE(E9)</f>
        <v>28</v>
      </c>
      <c r="G9">
        <f t="shared" ref="G9:G10" si="4">F9+F9*0.1</f>
        <v>30.8</v>
      </c>
      <c r="H9">
        <f t="shared" ref="H9:H13" si="5">F9+F9*0.15</f>
        <v>32.200000000000003</v>
      </c>
    </row>
    <row r="10" spans="1:8" x14ac:dyDescent="0.25">
      <c r="A10">
        <v>1</v>
      </c>
      <c r="B10">
        <v>0.4</v>
      </c>
      <c r="C10">
        <f t="shared" si="0"/>
        <v>0.16000000000000003</v>
      </c>
      <c r="D10">
        <f t="shared" si="1"/>
        <v>6.2499999999999991</v>
      </c>
      <c r="E10">
        <f t="shared" si="2"/>
        <v>18.437499999999996</v>
      </c>
      <c r="F10">
        <f t="shared" si="3"/>
        <v>19</v>
      </c>
      <c r="G10">
        <f t="shared" si="4"/>
        <v>20.9</v>
      </c>
      <c r="H10">
        <f t="shared" si="5"/>
        <v>21.85</v>
      </c>
    </row>
    <row r="11" spans="1:8" x14ac:dyDescent="0.25">
      <c r="C11" s="7" t="s">
        <v>2</v>
      </c>
      <c r="D11" s="7" t="s">
        <v>5</v>
      </c>
      <c r="E11" s="11" t="s">
        <v>18</v>
      </c>
      <c r="F11" s="11" t="s">
        <v>22</v>
      </c>
      <c r="G11" s="11" t="s">
        <v>26</v>
      </c>
      <c r="H11" s="11" t="s">
        <v>30</v>
      </c>
    </row>
    <row r="12" spans="1:8" x14ac:dyDescent="0.25">
      <c r="C12" t="s">
        <v>3</v>
      </c>
      <c r="D12" t="s">
        <v>6</v>
      </c>
      <c r="E12" t="s">
        <v>20</v>
      </c>
      <c r="F12" t="s">
        <v>23</v>
      </c>
      <c r="G12" t="s">
        <v>27</v>
      </c>
      <c r="H12" t="s">
        <v>31</v>
      </c>
    </row>
    <row r="13" spans="1:8" x14ac:dyDescent="0.25">
      <c r="C13" t="s">
        <v>4</v>
      </c>
      <c r="D13" t="s">
        <v>7</v>
      </c>
      <c r="E13" t="s">
        <v>19</v>
      </c>
      <c r="F13" t="s">
        <v>24</v>
      </c>
      <c r="G13" t="s">
        <v>28</v>
      </c>
      <c r="H13" t="s">
        <v>32</v>
      </c>
    </row>
    <row r="14" spans="1:8" ht="47.25" customHeight="1" x14ac:dyDescent="0.25">
      <c r="A14" s="5" t="s">
        <v>16</v>
      </c>
      <c r="B14" s="12" t="s">
        <v>15</v>
      </c>
    </row>
    <row r="15" spans="1:8" x14ac:dyDescent="0.25">
      <c r="A15" s="2" t="s">
        <v>12</v>
      </c>
      <c r="B15">
        <v>1.18</v>
      </c>
    </row>
    <row r="16" spans="1:8" x14ac:dyDescent="0.25">
      <c r="A16" s="8" t="s">
        <v>13</v>
      </c>
      <c r="B16">
        <v>2.5</v>
      </c>
    </row>
    <row r="17" spans="1:2" x14ac:dyDescent="0.25">
      <c r="A17" s="9" t="s">
        <v>14</v>
      </c>
      <c r="B17">
        <f>$B$15*$B$16</f>
        <v>2.9499999999999997</v>
      </c>
    </row>
  </sheetData>
  <scenarios current="1" show="1">
    <scenario name="Пример расчета плитки на пол" locked="1" count="8" user="A2" comment="Автор: A2 , 19.08.2015">
      <inputCells r="A1" val="Пример расчета плитки на пол"/>
      <inputCells r="B1" val=""/>
      <inputCells r="C1" val=""/>
      <inputCells r="D1" val=""/>
      <inputCells r="E1" val=""/>
      <inputCells r="F1" val=""/>
      <inputCells r="G1" val=""/>
      <inputCells r="H1" val=""/>
    </scenario>
    <scenario name="Приклад розрахунку плитки на підлогу" locked="1" count="8" user="A2" comment="Автор: A2 , 19.08.2015">
      <inputCells r="A1" val="Пример расчета плитки на пол"/>
      <inputCells r="B1" val=""/>
      <inputCells r="C1" val=""/>
      <inputCells r="D1" val=""/>
      <inputCells r="E1" val=""/>
      <inputCells r="F1" val=""/>
      <inputCells r="G1" val=""/>
      <inputCells r="H1" val=""/>
    </scenario>
  </scenarios>
  <mergeCells count="2">
    <mergeCell ref="A1:H1"/>
    <mergeCell ref="A6:G6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topLeftCell="A7" workbookViewId="0">
      <selection activeCell="M14" sqref="M14"/>
    </sheetView>
  </sheetViews>
  <sheetFormatPr defaultRowHeight="15" x14ac:dyDescent="0.25"/>
  <sheetData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фото_расчета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A2</cp:lastModifiedBy>
  <dcterms:created xsi:type="dcterms:W3CDTF">2015-08-19T10:57:00Z</dcterms:created>
  <dcterms:modified xsi:type="dcterms:W3CDTF">2015-08-19T14:21:59Z</dcterms:modified>
</cp:coreProperties>
</file>