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" windowWidth="14355" windowHeight="4935" activeTab="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" i="1"/>
  <c r="H17" i="1"/>
  <c r="H18" i="1"/>
  <c r="H19" i="1"/>
  <c r="H20" i="1"/>
  <c r="H21" i="1"/>
  <c r="H2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2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  <c r="D4" i="1"/>
  <c r="C4" i="1"/>
  <c r="D3" i="1"/>
  <c r="C3" i="1"/>
  <c r="D2" i="1"/>
  <c r="C2" i="1"/>
</calcChain>
</file>

<file path=xl/sharedStrings.xml><?xml version="1.0" encoding="utf-8"?>
<sst xmlns="http://schemas.openxmlformats.org/spreadsheetml/2006/main" count="26" uniqueCount="23">
  <si>
    <t>Фарингейт</t>
  </si>
  <si>
    <t>Цельсій</t>
  </si>
  <si>
    <t>Стан повітря</t>
  </si>
  <si>
    <t>#include&lt;iostream&gt;</t>
  </si>
  <si>
    <t>#include&lt;math.h&gt;</t>
  </si>
  <si>
    <t>using namespace std;</t>
  </si>
  <si>
    <t>int main()</t>
  </si>
  <si>
    <t>{</t>
  </si>
  <si>
    <t xml:space="preserve">float C; </t>
  </si>
  <si>
    <t xml:space="preserve">     int F;</t>
  </si>
  <si>
    <t xml:space="preserve">    </t>
  </si>
  <si>
    <t xml:space="preserve">        </t>
  </si>
  <si>
    <t xml:space="preserve"> for(F=0; F&lt;=100;F=F+5)</t>
  </si>
  <si>
    <t xml:space="preserve">    {</t>
  </si>
  <si>
    <t xml:space="preserve">    C=5.0*(F-32.0)/9.0;         </t>
  </si>
  <si>
    <t xml:space="preserve">    cout&lt;&lt;F&lt;&lt;":"&lt;&lt;C&lt;&lt;endl;</t>
  </si>
  <si>
    <t xml:space="preserve">    cout.setf(ios::fixed);</t>
  </si>
  <si>
    <t xml:space="preserve"> cout.precision(2);</t>
  </si>
  <si>
    <t>}</t>
  </si>
  <si>
    <t>return 0;</t>
  </si>
  <si>
    <t>Приріст населения</t>
  </si>
  <si>
    <t>http://countrymeters.info/ru/Ukraine</t>
  </si>
  <si>
    <t>Населення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</si>
</sst>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28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/>
    <xf numFmtId="10" fontId="0" fillId="0" borderId="0" xfId="0" applyNumberFormat="1"/>
    <xf numFmtId="0" fontId="1" fillId="0" borderId="0" xfId="1"/>
    <xf numFmtId="0" fontId="0" fillId="0" borderId="1" xfId="0" applyBorder="1"/>
    <xf numFmtId="2" fontId="0" fillId="0" borderId="1" xfId="0" applyNumberFormat="1" applyBorder="1"/>
    <xf numFmtId="3" fontId="0" fillId="0" borderId="1" xfId="0" applyNumberFormat="1" applyBorder="1"/>
    <xf numFmtId="0" fontId="2" fillId="0" borderId="0" xfId="1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Лист1!$G$1</c:f>
              <c:strCache>
                <c:ptCount val="1"/>
                <c:pt idx="0">
                  <c:v>Цельсій</c:v>
                </c:pt>
              </c:strCache>
            </c:strRef>
          </c:tx>
          <c:cat>
            <c:numRef>
              <c:f>Лист1!$F$2:$F$22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cat>
          <c:val>
            <c:numRef>
              <c:f>Лист1!$G$2:$G$22</c:f>
              <c:numCache>
                <c:formatCode>General</c:formatCode>
                <c:ptCount val="2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Лист1!$H$1</c:f>
              <c:strCache>
                <c:ptCount val="1"/>
                <c:pt idx="0">
                  <c:v>Фарингейт</c:v>
                </c:pt>
              </c:strCache>
            </c:strRef>
          </c:tx>
          <c:cat>
            <c:numRef>
              <c:f>Лист1!$F$2:$F$22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cat>
          <c:val>
            <c:numRef>
              <c:f>Лист1!$H$2:$H$22</c:f>
              <c:numCache>
                <c:formatCode>0.00</c:formatCode>
                <c:ptCount val="21"/>
                <c:pt idx="0">
                  <c:v>-17.777777777777779</c:v>
                </c:pt>
                <c:pt idx="1">
                  <c:v>-15</c:v>
                </c:pt>
                <c:pt idx="2">
                  <c:v>-12.222222222222223</c:v>
                </c:pt>
                <c:pt idx="3">
                  <c:v>-9.4444444444444446</c:v>
                </c:pt>
                <c:pt idx="4">
                  <c:v>-6.666666666666667</c:v>
                </c:pt>
                <c:pt idx="5">
                  <c:v>-3.8888888888888893</c:v>
                </c:pt>
                <c:pt idx="6">
                  <c:v>-1.1111111111111112</c:v>
                </c:pt>
                <c:pt idx="7">
                  <c:v>1.6666666666666667</c:v>
                </c:pt>
                <c:pt idx="8">
                  <c:v>4.4444444444444446</c:v>
                </c:pt>
                <c:pt idx="9">
                  <c:v>7.2222222222222223</c:v>
                </c:pt>
                <c:pt idx="10">
                  <c:v>10</c:v>
                </c:pt>
                <c:pt idx="11">
                  <c:v>12.777777777777779</c:v>
                </c:pt>
                <c:pt idx="12">
                  <c:v>15.555555555555557</c:v>
                </c:pt>
                <c:pt idx="13">
                  <c:v>18.333333333333336</c:v>
                </c:pt>
                <c:pt idx="14">
                  <c:v>21.111111111111111</c:v>
                </c:pt>
                <c:pt idx="15">
                  <c:v>23.888888888888889</c:v>
                </c:pt>
                <c:pt idx="16">
                  <c:v>26.666666666666668</c:v>
                </c:pt>
                <c:pt idx="17">
                  <c:v>29.444444444444446</c:v>
                </c:pt>
                <c:pt idx="18">
                  <c:v>32.222222222222221</c:v>
                </c:pt>
                <c:pt idx="19">
                  <c:v>35</c:v>
                </c:pt>
                <c:pt idx="20">
                  <c:v>37.777777777777779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982912"/>
        <c:axId val="228858880"/>
      </c:lineChart>
      <c:catAx>
        <c:axId val="96982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8858880"/>
        <c:crosses val="autoZero"/>
        <c:auto val="1"/>
        <c:lblAlgn val="ctr"/>
        <c:lblOffset val="100"/>
        <c:noMultiLvlLbl val="0"/>
      </c:catAx>
      <c:valAx>
        <c:axId val="228858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9829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/>
              <a:t>Населення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Лист3!$C$1</c:f>
              <c:strCache>
                <c:ptCount val="1"/>
                <c:pt idx="0">
                  <c:v>Приріст населения</c:v>
                </c:pt>
              </c:strCache>
            </c:strRef>
          </c:tx>
          <c:xVal>
            <c:numRef>
              <c:f>Лист3!$A$2:$A$57</c:f>
              <c:numCache>
                <c:formatCode>General</c:formatCode>
                <c:ptCount val="5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</c:numCache>
            </c:numRef>
          </c:xVal>
          <c:yVal>
            <c:numRef>
              <c:f>Лист3!$B$2:$B$57</c:f>
              <c:numCache>
                <c:formatCode>#,##0</c:formatCode>
                <c:ptCount val="56"/>
                <c:pt idx="0">
                  <c:v>42662162</c:v>
                </c:pt>
                <c:pt idx="1">
                  <c:v>43203646</c:v>
                </c:pt>
                <c:pt idx="2">
                  <c:v>43749474</c:v>
                </c:pt>
                <c:pt idx="3">
                  <c:v>44285898</c:v>
                </c:pt>
                <c:pt idx="4">
                  <c:v>44794336</c:v>
                </c:pt>
                <c:pt idx="5">
                  <c:v>45261976</c:v>
                </c:pt>
                <c:pt idx="6">
                  <c:v>45682418</c:v>
                </c:pt>
                <c:pt idx="7">
                  <c:v>46060661</c:v>
                </c:pt>
                <c:pt idx="8">
                  <c:v>46409304</c:v>
                </c:pt>
                <c:pt idx="9">
                  <c:v>46746974</c:v>
                </c:pt>
                <c:pt idx="10">
                  <c:v>47086954</c:v>
                </c:pt>
                <c:pt idx="11">
                  <c:v>47433774</c:v>
                </c:pt>
                <c:pt idx="12">
                  <c:v>47782683</c:v>
                </c:pt>
                <c:pt idx="13">
                  <c:v>48126562</c:v>
                </c:pt>
                <c:pt idx="14">
                  <c:v>48454371</c:v>
                </c:pt>
                <c:pt idx="15">
                  <c:v>48758333</c:v>
                </c:pt>
                <c:pt idx="16">
                  <c:v>49036548</c:v>
                </c:pt>
                <c:pt idx="17">
                  <c:v>49292500</c:v>
                </c:pt>
                <c:pt idx="18">
                  <c:v>49530219</c:v>
                </c:pt>
                <c:pt idx="19">
                  <c:v>49755806</c:v>
                </c:pt>
                <c:pt idx="20">
                  <c:v>49973757</c:v>
                </c:pt>
                <c:pt idx="21">
                  <c:v>50221000</c:v>
                </c:pt>
                <c:pt idx="22">
                  <c:v>50384000</c:v>
                </c:pt>
                <c:pt idx="23">
                  <c:v>50564000</c:v>
                </c:pt>
                <c:pt idx="24">
                  <c:v>50754000</c:v>
                </c:pt>
                <c:pt idx="25">
                  <c:v>50917000</c:v>
                </c:pt>
                <c:pt idx="26">
                  <c:v>51097000</c:v>
                </c:pt>
                <c:pt idx="27">
                  <c:v>51293000</c:v>
                </c:pt>
                <c:pt idx="28">
                  <c:v>51521000</c:v>
                </c:pt>
                <c:pt idx="29">
                  <c:v>51773000</c:v>
                </c:pt>
                <c:pt idx="30">
                  <c:v>51556500</c:v>
                </c:pt>
                <c:pt idx="31">
                  <c:v>51623500</c:v>
                </c:pt>
                <c:pt idx="32">
                  <c:v>51708200</c:v>
                </c:pt>
                <c:pt idx="33">
                  <c:v>51870400</c:v>
                </c:pt>
                <c:pt idx="34">
                  <c:v>51715400</c:v>
                </c:pt>
                <c:pt idx="35">
                  <c:v>51300400</c:v>
                </c:pt>
                <c:pt idx="36">
                  <c:v>50874100</c:v>
                </c:pt>
                <c:pt idx="37">
                  <c:v>50400000</c:v>
                </c:pt>
                <c:pt idx="38">
                  <c:v>49973500</c:v>
                </c:pt>
                <c:pt idx="39">
                  <c:v>49544800</c:v>
                </c:pt>
                <c:pt idx="40">
                  <c:v>49115000</c:v>
                </c:pt>
                <c:pt idx="41">
                  <c:v>48663600</c:v>
                </c:pt>
                <c:pt idx="42">
                  <c:v>48240900</c:v>
                </c:pt>
                <c:pt idx="43">
                  <c:v>47823100</c:v>
                </c:pt>
                <c:pt idx="44">
                  <c:v>47442100</c:v>
                </c:pt>
                <c:pt idx="45">
                  <c:v>47100500</c:v>
                </c:pt>
                <c:pt idx="46">
                  <c:v>46749200</c:v>
                </c:pt>
                <c:pt idx="47">
                  <c:v>46465700</c:v>
                </c:pt>
                <c:pt idx="48">
                  <c:v>46192300</c:v>
                </c:pt>
                <c:pt idx="49">
                  <c:v>45963400</c:v>
                </c:pt>
                <c:pt idx="50">
                  <c:v>45782600</c:v>
                </c:pt>
                <c:pt idx="51">
                  <c:v>45598200</c:v>
                </c:pt>
                <c:pt idx="52">
                  <c:v>45453300</c:v>
                </c:pt>
                <c:pt idx="53">
                  <c:v>45372700</c:v>
                </c:pt>
                <c:pt idx="54">
                  <c:v>45245900</c:v>
                </c:pt>
                <c:pt idx="55">
                  <c:v>42773039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3248512"/>
        <c:axId val="243246208"/>
      </c:scatterChart>
      <c:valAx>
        <c:axId val="24324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3246208"/>
        <c:crosses val="autoZero"/>
        <c:crossBetween val="midCat"/>
      </c:valAx>
      <c:valAx>
        <c:axId val="24324620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32485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/>
              <a:t>Приріст</a:t>
            </a:r>
            <a:r>
              <a:rPr lang="uk-UA" baseline="0"/>
              <a:t> населення</a:t>
            </a:r>
            <a:endParaRPr lang="en-US"/>
          </a:p>
        </c:rich>
      </c:tx>
      <c:layout>
        <c:manualLayout>
          <c:xMode val="edge"/>
          <c:yMode val="edge"/>
          <c:x val="0.26535236701426301"/>
          <c:y val="5.38120483943491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50240594925634"/>
          <c:y val="0.19480351414406533"/>
          <c:w val="0.85588648293963254"/>
          <c:h val="0.75379593175853021"/>
        </c:manualLayout>
      </c:layout>
      <c:lineChart>
        <c:grouping val="stacked"/>
        <c:varyColors val="0"/>
        <c:ser>
          <c:idx val="1"/>
          <c:order val="0"/>
          <c:tx>
            <c:strRef>
              <c:f>Лист3!#REF!</c:f>
              <c:strCache>
                <c:ptCount val="1"/>
                <c:pt idx="0">
                  <c:v>#REF!</c:v>
                </c:pt>
              </c:strCache>
            </c:strRef>
          </c:tx>
          <c:cat>
            <c:numRef>
              <c:f>Лист3!$A$2:$A$57</c:f>
              <c:numCache>
                <c:formatCode>General</c:formatCode>
                <c:ptCount val="5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</c:numCache>
            </c:numRef>
          </c:cat>
          <c:val>
            <c:numRef>
              <c:f>Лист3!$C$2:$C$57</c:f>
              <c:numCache>
                <c:formatCode>0.00</c:formatCode>
                <c:ptCount val="56"/>
                <c:pt idx="0">
                  <c:v>0</c:v>
                </c:pt>
                <c:pt idx="1">
                  <c:v>1.27</c:v>
                </c:pt>
                <c:pt idx="2">
                  <c:v>1.26</c:v>
                </c:pt>
                <c:pt idx="3">
                  <c:v>1.23</c:v>
                </c:pt>
                <c:pt idx="4">
                  <c:v>1.1499999999999999</c:v>
                </c:pt>
                <c:pt idx="5">
                  <c:v>1.04</c:v>
                </c:pt>
                <c:pt idx="6">
                  <c:v>0.93</c:v>
                </c:pt>
                <c:pt idx="7">
                  <c:v>0.83</c:v>
                </c:pt>
                <c:pt idx="8">
                  <c:v>0.76</c:v>
                </c:pt>
                <c:pt idx="9">
                  <c:v>0.73</c:v>
                </c:pt>
                <c:pt idx="10">
                  <c:v>0.73</c:v>
                </c:pt>
                <c:pt idx="11">
                  <c:v>0.74</c:v>
                </c:pt>
                <c:pt idx="12">
                  <c:v>0.74</c:v>
                </c:pt>
                <c:pt idx="13">
                  <c:v>0.72</c:v>
                </c:pt>
                <c:pt idx="14">
                  <c:v>0.68</c:v>
                </c:pt>
                <c:pt idx="15">
                  <c:v>0.63</c:v>
                </c:pt>
                <c:pt idx="16">
                  <c:v>0.56999999999999995</c:v>
                </c:pt>
                <c:pt idx="17">
                  <c:v>0.52</c:v>
                </c:pt>
                <c:pt idx="18">
                  <c:v>0.48</c:v>
                </c:pt>
                <c:pt idx="19">
                  <c:v>0.46</c:v>
                </c:pt>
                <c:pt idx="20">
                  <c:v>0.44</c:v>
                </c:pt>
                <c:pt idx="21">
                  <c:v>0.49</c:v>
                </c:pt>
                <c:pt idx="22">
                  <c:v>0.32</c:v>
                </c:pt>
                <c:pt idx="23">
                  <c:v>0.36</c:v>
                </c:pt>
                <c:pt idx="24">
                  <c:v>0.38</c:v>
                </c:pt>
                <c:pt idx="25">
                  <c:v>0.32</c:v>
                </c:pt>
                <c:pt idx="26">
                  <c:v>0.35</c:v>
                </c:pt>
                <c:pt idx="27">
                  <c:v>0.38</c:v>
                </c:pt>
                <c:pt idx="28">
                  <c:v>0.44</c:v>
                </c:pt>
                <c:pt idx="29">
                  <c:v>0.49</c:v>
                </c:pt>
                <c:pt idx="30">
                  <c:v>-0.42</c:v>
                </c:pt>
                <c:pt idx="31">
                  <c:v>0.13</c:v>
                </c:pt>
                <c:pt idx="32">
                  <c:v>0.16</c:v>
                </c:pt>
                <c:pt idx="33">
                  <c:v>0.31</c:v>
                </c:pt>
                <c:pt idx="34">
                  <c:v>-0.3</c:v>
                </c:pt>
                <c:pt idx="35">
                  <c:v>-0.8</c:v>
                </c:pt>
                <c:pt idx="36">
                  <c:v>-0.83</c:v>
                </c:pt>
                <c:pt idx="37">
                  <c:v>-0.93</c:v>
                </c:pt>
                <c:pt idx="38">
                  <c:v>-0.85</c:v>
                </c:pt>
                <c:pt idx="39">
                  <c:v>-0.86</c:v>
                </c:pt>
                <c:pt idx="40">
                  <c:v>-0.87</c:v>
                </c:pt>
                <c:pt idx="41">
                  <c:v>-0.92</c:v>
                </c:pt>
                <c:pt idx="42">
                  <c:v>-0.87</c:v>
                </c:pt>
                <c:pt idx="43">
                  <c:v>-0.87</c:v>
                </c:pt>
                <c:pt idx="44">
                  <c:v>-0.8</c:v>
                </c:pt>
                <c:pt idx="45">
                  <c:v>-0.72</c:v>
                </c:pt>
                <c:pt idx="46">
                  <c:v>-0.75</c:v>
                </c:pt>
                <c:pt idx="47">
                  <c:v>-0.61</c:v>
                </c:pt>
                <c:pt idx="48">
                  <c:v>-0.59</c:v>
                </c:pt>
                <c:pt idx="49">
                  <c:v>-0.5</c:v>
                </c:pt>
                <c:pt idx="50">
                  <c:v>-0.39</c:v>
                </c:pt>
                <c:pt idx="51">
                  <c:v>-0.4</c:v>
                </c:pt>
                <c:pt idx="52">
                  <c:v>-0.32</c:v>
                </c:pt>
                <c:pt idx="53">
                  <c:v>-0.18</c:v>
                </c:pt>
                <c:pt idx="54">
                  <c:v>-0.28000000000000003</c:v>
                </c:pt>
                <c:pt idx="55">
                  <c:v>-5.47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195968"/>
        <c:axId val="258548864"/>
      </c:lineChart>
      <c:catAx>
        <c:axId val="256195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8548864"/>
        <c:crosses val="autoZero"/>
        <c:auto val="1"/>
        <c:lblAlgn val="ctr"/>
        <c:lblOffset val="100"/>
        <c:noMultiLvlLbl val="0"/>
      </c:catAx>
      <c:valAx>
        <c:axId val="25854886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56195968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6</xdr:row>
      <xdr:rowOff>14287</xdr:rowOff>
    </xdr:from>
    <xdr:to>
      <xdr:col>12</xdr:col>
      <xdr:colOff>504825</xdr:colOff>
      <xdr:row>20</xdr:row>
      <xdr:rowOff>90487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66675</xdr:rowOff>
    </xdr:from>
    <xdr:to>
      <xdr:col>2</xdr:col>
      <xdr:colOff>46610</xdr:colOff>
      <xdr:row>18</xdr:row>
      <xdr:rowOff>83721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5925" y="257175"/>
          <a:ext cx="1475360" cy="32555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438150</xdr:colOff>
      <xdr:row>0</xdr:row>
      <xdr:rowOff>119062</xdr:rowOff>
    </xdr:from>
    <xdr:to>
      <xdr:col>13</xdr:col>
      <xdr:colOff>238125</xdr:colOff>
      <xdr:row>13</xdr:row>
      <xdr:rowOff>142875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57151</xdr:colOff>
      <xdr:row>26</xdr:row>
      <xdr:rowOff>28575</xdr:rowOff>
    </xdr:from>
    <xdr:to>
      <xdr:col>11</xdr:col>
      <xdr:colOff>381000</xdr:colOff>
      <xdr:row>51</xdr:row>
      <xdr:rowOff>47625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countrymeters.info/ru/Ukrain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F1" sqref="F1:H22"/>
    </sheetView>
  </sheetViews>
  <sheetFormatPr defaultRowHeight="15" x14ac:dyDescent="0.25"/>
  <cols>
    <col min="2" max="2" width="10.7109375" bestFit="1" customWidth="1"/>
    <col min="3" max="3" width="12.7109375" bestFit="1" customWidth="1"/>
    <col min="4" max="4" width="12.42578125" bestFit="1" customWidth="1"/>
    <col min="7" max="7" width="12.7109375" bestFit="1" customWidth="1"/>
    <col min="8" max="8" width="10.28515625" bestFit="1" customWidth="1"/>
  </cols>
  <sheetData>
    <row r="1" spans="1:8" x14ac:dyDescent="0.25">
      <c r="B1" t="s">
        <v>0</v>
      </c>
      <c r="C1" t="s">
        <v>1</v>
      </c>
      <c r="D1" t="s">
        <v>2</v>
      </c>
      <c r="G1" t="s">
        <v>1</v>
      </c>
      <c r="H1" t="s">
        <v>0</v>
      </c>
    </row>
    <row r="2" spans="1:8" x14ac:dyDescent="0.25">
      <c r="A2">
        <v>1</v>
      </c>
      <c r="B2">
        <v>100</v>
      </c>
      <c r="C2">
        <f>(B2-32)*5/9</f>
        <v>37.777777777777779</v>
      </c>
      <c r="D2" t="str">
        <f>IF(B2&gt;80,"Спека",IF(AND(B2&lt;=80,B2&gt;60),"Тепло",IF(AND(B2&lt;=60,B2&gt;30),"Прохладно",IF(AND(B2&lt;35),"Мороз"))))</f>
        <v>Спека</v>
      </c>
      <c r="E2" t="str">
        <f>IF(B2&lt;35,"мороз","тепло")</f>
        <v>тепло</v>
      </c>
      <c r="F2">
        <v>1</v>
      </c>
      <c r="G2">
        <v>0</v>
      </c>
      <c r="H2" s="1">
        <f>(5/9)*(G2-32)</f>
        <v>-17.777777777777779</v>
      </c>
    </row>
    <row r="3" spans="1:8" x14ac:dyDescent="0.25">
      <c r="A3">
        <v>2</v>
      </c>
      <c r="B3">
        <v>95</v>
      </c>
      <c r="C3">
        <f>(B3-32)*5/9</f>
        <v>35</v>
      </c>
      <c r="D3" t="str">
        <f>IF(B3&gt;80,"Спека",IF(AND(B3&lt;=80,B3&gt;60),"Тепло",IF(AND(B3&lt;=60,B3&gt;30),"Прохладно",IF(AND(B3&lt;35),"Мороз"))))</f>
        <v>Спека</v>
      </c>
      <c r="E3" t="str">
        <f t="shared" ref="E3:E26" si="0">IF(B3&lt;35,"мороз","тепло")</f>
        <v>тепло</v>
      </c>
      <c r="F3">
        <v>2</v>
      </c>
      <c r="G3">
        <v>5</v>
      </c>
      <c r="H3" s="1">
        <f t="shared" ref="H3:H22" si="1">(5/9)*(G3-32)</f>
        <v>-15</v>
      </c>
    </row>
    <row r="4" spans="1:8" x14ac:dyDescent="0.25">
      <c r="A4">
        <v>3</v>
      </c>
      <c r="B4">
        <v>90</v>
      </c>
      <c r="C4">
        <f>(B4-32)*5/9</f>
        <v>32.222222222222221</v>
      </c>
      <c r="D4" t="str">
        <f>IF(B4&gt;80,"Спека",IF(AND(B4&lt;=80,B4&gt;60),"Тепло",IF(AND(B4&lt;=60,B4&gt;30),"Прохладно",IF(AND(B4&lt;35),"Мороз"))))</f>
        <v>Спека</v>
      </c>
      <c r="E4" t="str">
        <f t="shared" si="0"/>
        <v>тепло</v>
      </c>
      <c r="F4">
        <v>3</v>
      </c>
      <c r="G4">
        <v>10</v>
      </c>
      <c r="H4" s="1">
        <f t="shared" si="1"/>
        <v>-12.222222222222223</v>
      </c>
    </row>
    <row r="5" spans="1:8" x14ac:dyDescent="0.25">
      <c r="A5">
        <v>4</v>
      </c>
      <c r="B5">
        <v>85</v>
      </c>
      <c r="C5">
        <f>(B5-32)*5/9</f>
        <v>29.444444444444443</v>
      </c>
      <c r="D5" t="str">
        <f>IF(B5&gt;80,"Спека",IF(AND(B5&lt;=80,B5&gt;60),"Тепло",IF(AND(B5&lt;=60,B5&gt;30),"Прохладно",IF(AND(B5&lt;35),"Мороз"))))</f>
        <v>Спека</v>
      </c>
      <c r="E5" t="str">
        <f t="shared" si="0"/>
        <v>тепло</v>
      </c>
      <c r="F5">
        <v>4</v>
      </c>
      <c r="G5">
        <v>15</v>
      </c>
      <c r="H5" s="1">
        <f t="shared" si="1"/>
        <v>-9.4444444444444446</v>
      </c>
    </row>
    <row r="6" spans="1:8" x14ac:dyDescent="0.25">
      <c r="A6">
        <v>5</v>
      </c>
      <c r="B6">
        <v>80</v>
      </c>
      <c r="C6">
        <f>(B6-32)*5/9</f>
        <v>26.666666666666668</v>
      </c>
      <c r="D6" t="str">
        <f>IF(B6&gt;80,"Спека",IF(AND(B6&lt;=80,B6&gt;60),"Тепло",IF(AND(B6&lt;=60,B6&gt;30),"Прохладно",IF(AND(B6&lt;35),"Мороз"))))</f>
        <v>Тепло</v>
      </c>
      <c r="E6" t="str">
        <f t="shared" si="0"/>
        <v>тепло</v>
      </c>
      <c r="F6">
        <v>5</v>
      </c>
      <c r="G6">
        <v>20</v>
      </c>
      <c r="H6" s="1">
        <f t="shared" si="1"/>
        <v>-6.666666666666667</v>
      </c>
    </row>
    <row r="7" spans="1:8" x14ac:dyDescent="0.25">
      <c r="A7">
        <v>6</v>
      </c>
      <c r="B7">
        <v>75</v>
      </c>
      <c r="C7">
        <f>(B7-32)*5/9</f>
        <v>23.888888888888889</v>
      </c>
      <c r="D7" t="str">
        <f>IF(B7&gt;80,"Спека",IF(AND(B7&lt;=80,B7&gt;60),"Тепло",IF(AND(B7&lt;=60,B7&gt;30),"Прохладно",IF(AND(B7&lt;35),"Мороз"))))</f>
        <v>Тепло</v>
      </c>
      <c r="E7" t="str">
        <f t="shared" si="0"/>
        <v>тепло</v>
      </c>
      <c r="F7">
        <v>6</v>
      </c>
      <c r="G7">
        <v>25</v>
      </c>
      <c r="H7" s="1">
        <f t="shared" si="1"/>
        <v>-3.8888888888888893</v>
      </c>
    </row>
    <row r="8" spans="1:8" x14ac:dyDescent="0.25">
      <c r="A8">
        <v>7</v>
      </c>
      <c r="B8">
        <v>70</v>
      </c>
      <c r="C8">
        <f>(B8-32)*5/9</f>
        <v>21.111111111111111</v>
      </c>
      <c r="D8" t="str">
        <f>IF(B8&gt;80,"Спека",IF(AND(B8&lt;=80,B8&gt;60),"Тепло",IF(AND(B8&lt;=60,B8&gt;30),"Прохладно",IF(AND(B8&lt;35),"Мороз"))))</f>
        <v>Тепло</v>
      </c>
      <c r="E8" t="str">
        <f t="shared" si="0"/>
        <v>тепло</v>
      </c>
      <c r="F8">
        <v>7</v>
      </c>
      <c r="G8">
        <v>30</v>
      </c>
      <c r="H8" s="1">
        <f t="shared" si="1"/>
        <v>-1.1111111111111112</v>
      </c>
    </row>
    <row r="9" spans="1:8" x14ac:dyDescent="0.25">
      <c r="A9">
        <v>8</v>
      </c>
      <c r="B9">
        <v>65</v>
      </c>
      <c r="C9">
        <f>(B9-32)*5/9</f>
        <v>18.333333333333332</v>
      </c>
      <c r="D9" t="str">
        <f>IF(B9&gt;80,"Спека",IF(AND(B9&lt;=80,B9&gt;60),"Тепло",IF(AND(B9&lt;=60,B9&gt;30),"Прохладно",IF(AND(B9&lt;35),"Мороз"))))</f>
        <v>Тепло</v>
      </c>
      <c r="E9" t="str">
        <f t="shared" si="0"/>
        <v>тепло</v>
      </c>
      <c r="F9">
        <v>8</v>
      </c>
      <c r="G9">
        <v>35</v>
      </c>
      <c r="H9" s="1">
        <f t="shared" si="1"/>
        <v>1.6666666666666667</v>
      </c>
    </row>
    <row r="10" spans="1:8" x14ac:dyDescent="0.25">
      <c r="A10">
        <v>9</v>
      </c>
      <c r="B10">
        <v>60</v>
      </c>
      <c r="C10">
        <f>(B10-32)*5/9</f>
        <v>15.555555555555555</v>
      </c>
      <c r="D10" t="str">
        <f>IF(B10&gt;80,"Спека",IF(AND(B10&lt;=80,B10&gt;60),"Тепло",IF(AND(B10&lt;=60,B10&gt;30),"Прохладно",IF(AND(B10&lt;35),"Мороз"))))</f>
        <v>Прохладно</v>
      </c>
      <c r="E10" t="str">
        <f t="shared" si="0"/>
        <v>тепло</v>
      </c>
      <c r="F10">
        <v>9</v>
      </c>
      <c r="G10">
        <v>40</v>
      </c>
      <c r="H10" s="1">
        <f t="shared" si="1"/>
        <v>4.4444444444444446</v>
      </c>
    </row>
    <row r="11" spans="1:8" x14ac:dyDescent="0.25">
      <c r="A11">
        <v>10</v>
      </c>
      <c r="B11">
        <v>55</v>
      </c>
      <c r="C11">
        <f>(B11-32)*5/9</f>
        <v>12.777777777777779</v>
      </c>
      <c r="D11" t="str">
        <f>IF(B11&gt;80,"Спека",IF(AND(B11&lt;=80,B11&gt;60),"Тепло",IF(AND(B11&lt;=60,B11&gt;30),"Прохладно",IF(AND(B11&lt;35),"Мороз"))))</f>
        <v>Прохладно</v>
      </c>
      <c r="E11" t="str">
        <f t="shared" si="0"/>
        <v>тепло</v>
      </c>
      <c r="F11">
        <v>10</v>
      </c>
      <c r="G11">
        <v>45</v>
      </c>
      <c r="H11" s="1">
        <f t="shared" si="1"/>
        <v>7.2222222222222223</v>
      </c>
    </row>
    <row r="12" spans="1:8" x14ac:dyDescent="0.25">
      <c r="A12">
        <v>11</v>
      </c>
      <c r="B12">
        <v>50</v>
      </c>
      <c r="C12">
        <f>(B12-32)*5/9</f>
        <v>10</v>
      </c>
      <c r="D12" t="str">
        <f>IF(B12&gt;80,"Спека",IF(AND(B12&lt;=80,B12&gt;60),"Тепло",IF(AND(B12&lt;=60,B12&gt;30),"Прохладно",IF(AND(B12&lt;35),"Мороз"))))</f>
        <v>Прохладно</v>
      </c>
      <c r="E12" t="str">
        <f t="shared" si="0"/>
        <v>тепло</v>
      </c>
      <c r="F12">
        <v>11</v>
      </c>
      <c r="G12">
        <v>50</v>
      </c>
      <c r="H12" s="1">
        <f t="shared" si="1"/>
        <v>10</v>
      </c>
    </row>
    <row r="13" spans="1:8" x14ac:dyDescent="0.25">
      <c r="A13">
        <v>12</v>
      </c>
      <c r="B13">
        <v>45</v>
      </c>
      <c r="C13">
        <f>(B13-32)*5/9</f>
        <v>7.2222222222222223</v>
      </c>
      <c r="D13" t="str">
        <f>IF(B13&gt;80,"Спека",IF(AND(B13&lt;=80,B13&gt;60),"Тепло",IF(AND(B13&lt;=60,B13&gt;30),"Прохладно",IF(AND(B13&lt;35),"Мороз"))))</f>
        <v>Прохладно</v>
      </c>
      <c r="E13" t="str">
        <f t="shared" si="0"/>
        <v>тепло</v>
      </c>
      <c r="F13">
        <v>12</v>
      </c>
      <c r="G13">
        <v>55</v>
      </c>
      <c r="H13" s="1">
        <f t="shared" si="1"/>
        <v>12.777777777777779</v>
      </c>
    </row>
    <row r="14" spans="1:8" x14ac:dyDescent="0.25">
      <c r="A14">
        <v>13</v>
      </c>
      <c r="B14">
        <v>40</v>
      </c>
      <c r="C14">
        <f>(B14-32)*5/9</f>
        <v>4.4444444444444446</v>
      </c>
      <c r="D14" t="str">
        <f>IF(B14&gt;80,"Спека",IF(AND(B14&lt;=80,B14&gt;60),"Тепло",IF(AND(B14&lt;=60,B14&gt;30),"Прохладно",IF(AND(B14&lt;35),"Мороз"))))</f>
        <v>Прохладно</v>
      </c>
      <c r="E14" t="str">
        <f t="shared" si="0"/>
        <v>тепло</v>
      </c>
      <c r="F14">
        <v>13</v>
      </c>
      <c r="G14">
        <v>60</v>
      </c>
      <c r="H14" s="1">
        <f t="shared" si="1"/>
        <v>15.555555555555557</v>
      </c>
    </row>
    <row r="15" spans="1:8" x14ac:dyDescent="0.25">
      <c r="A15">
        <v>14</v>
      </c>
      <c r="B15">
        <v>35</v>
      </c>
      <c r="C15">
        <f>(B15-32)*5/9</f>
        <v>1.6666666666666667</v>
      </c>
      <c r="D15" t="str">
        <f>IF(B15&gt;80,"Спека",IF(AND(B15&lt;=80,B15&gt;60),"Тепло",IF(AND(B15&lt;=60,B15&gt;30),"Прохладно",IF(AND(B15&lt;35),"Мороз"))))</f>
        <v>Прохладно</v>
      </c>
      <c r="E15" t="str">
        <f t="shared" si="0"/>
        <v>тепло</v>
      </c>
      <c r="F15">
        <v>14</v>
      </c>
      <c r="G15">
        <v>65</v>
      </c>
      <c r="H15" s="1">
        <f t="shared" si="1"/>
        <v>18.333333333333336</v>
      </c>
    </row>
    <row r="16" spans="1:8" x14ac:dyDescent="0.25">
      <c r="A16">
        <v>15</v>
      </c>
      <c r="B16">
        <v>30</v>
      </c>
      <c r="C16">
        <f>(B16-32)*5/9</f>
        <v>-1.1111111111111112</v>
      </c>
      <c r="D16" t="str">
        <f>IF(B16&gt;80,"Спека",IF(AND(B16&lt;=80,B16&gt;60),"Тепло",IF(AND(B16&lt;=60,B16&gt;30),"Прохладно",IF(AND(B16&lt;35),"Мороз"))))</f>
        <v>Мороз</v>
      </c>
      <c r="E16" t="str">
        <f t="shared" si="0"/>
        <v>мороз</v>
      </c>
      <c r="F16">
        <v>15</v>
      </c>
      <c r="G16">
        <v>70</v>
      </c>
      <c r="H16" s="1">
        <f t="shared" si="1"/>
        <v>21.111111111111111</v>
      </c>
    </row>
    <row r="17" spans="1:8" x14ac:dyDescent="0.25">
      <c r="A17">
        <v>16</v>
      </c>
      <c r="B17">
        <v>25</v>
      </c>
      <c r="C17">
        <f>(B17-32)*5/9</f>
        <v>-3.8888888888888888</v>
      </c>
      <c r="D17" t="str">
        <f>IF(B17&gt;80,"Спека",IF(AND(B17&lt;=80,B17&gt;60),"Тепло",IF(AND(B17&lt;=60,B17&gt;30),"Прохладно",IF(AND(B17&lt;35),"Мороз"))))</f>
        <v>Мороз</v>
      </c>
      <c r="E17" t="str">
        <f t="shared" si="0"/>
        <v>мороз</v>
      </c>
      <c r="F17">
        <v>16</v>
      </c>
      <c r="G17">
        <v>75</v>
      </c>
      <c r="H17" s="1">
        <f t="shared" si="1"/>
        <v>23.888888888888889</v>
      </c>
    </row>
    <row r="18" spans="1:8" x14ac:dyDescent="0.25">
      <c r="A18">
        <v>17</v>
      </c>
      <c r="B18">
        <v>20</v>
      </c>
      <c r="C18">
        <f>(B18-32)*5/9</f>
        <v>-6.666666666666667</v>
      </c>
      <c r="D18" t="str">
        <f>IF(B18&gt;80,"Спека",IF(AND(B18&lt;=80,B18&gt;60),"Тепло",IF(AND(B18&lt;=60,B18&gt;30),"Прохладно",IF(AND(B18&lt;35),"Мороз"))))</f>
        <v>Мороз</v>
      </c>
      <c r="E18" t="str">
        <f t="shared" si="0"/>
        <v>мороз</v>
      </c>
      <c r="F18">
        <v>17</v>
      </c>
      <c r="G18">
        <v>80</v>
      </c>
      <c r="H18" s="1">
        <f t="shared" si="1"/>
        <v>26.666666666666668</v>
      </c>
    </row>
    <row r="19" spans="1:8" x14ac:dyDescent="0.25">
      <c r="A19">
        <v>18</v>
      </c>
      <c r="B19">
        <v>15</v>
      </c>
      <c r="C19">
        <f>(B19-32)*5/9</f>
        <v>-9.4444444444444446</v>
      </c>
      <c r="D19" t="str">
        <f>IF(B19&gt;80,"Спека",IF(AND(B19&lt;=80,B19&gt;60),"Тепло",IF(AND(B19&lt;=60,B19&gt;30),"Прохладно",IF(AND(B19&lt;35),"Мороз"))))</f>
        <v>Мороз</v>
      </c>
      <c r="E19" t="str">
        <f t="shared" si="0"/>
        <v>мороз</v>
      </c>
      <c r="F19">
        <v>18</v>
      </c>
      <c r="G19">
        <v>85</v>
      </c>
      <c r="H19" s="1">
        <f t="shared" si="1"/>
        <v>29.444444444444446</v>
      </c>
    </row>
    <row r="20" spans="1:8" x14ac:dyDescent="0.25">
      <c r="A20">
        <v>19</v>
      </c>
      <c r="B20">
        <v>10</v>
      </c>
      <c r="C20">
        <f>(B20-32)*5/9</f>
        <v>-12.222222222222221</v>
      </c>
      <c r="D20" t="str">
        <f>IF(B20&gt;80,"Спека",IF(AND(B20&lt;=80,B20&gt;60),"Тепло",IF(AND(B20&lt;=60,B20&gt;30),"Прохладно",IF(AND(B20&lt;35),"Мороз"))))</f>
        <v>Мороз</v>
      </c>
      <c r="E20" t="str">
        <f t="shared" si="0"/>
        <v>мороз</v>
      </c>
      <c r="F20">
        <v>19</v>
      </c>
      <c r="G20">
        <v>90</v>
      </c>
      <c r="H20" s="1">
        <f t="shared" si="1"/>
        <v>32.222222222222221</v>
      </c>
    </row>
    <row r="21" spans="1:8" x14ac:dyDescent="0.25">
      <c r="A21">
        <v>20</v>
      </c>
      <c r="B21">
        <v>5</v>
      </c>
      <c r="C21">
        <f>(B21-32)*5/9</f>
        <v>-15</v>
      </c>
      <c r="D21" t="str">
        <f>IF(B21&gt;80,"Спека",IF(AND(B21&lt;=80,B21&gt;60),"Тепло",IF(AND(B21&lt;=60,B21&gt;30),"Прохладно",IF(AND(B21&lt;35),"Мороз"))))</f>
        <v>Мороз</v>
      </c>
      <c r="E21" t="str">
        <f t="shared" si="0"/>
        <v>мороз</v>
      </c>
      <c r="F21">
        <v>20</v>
      </c>
      <c r="G21">
        <v>95</v>
      </c>
      <c r="H21" s="1">
        <f t="shared" si="1"/>
        <v>35</v>
      </c>
    </row>
    <row r="22" spans="1:8" x14ac:dyDescent="0.25">
      <c r="A22">
        <v>21</v>
      </c>
      <c r="B22">
        <v>0</v>
      </c>
      <c r="C22">
        <f>(B22-32)*5/9</f>
        <v>-17.777777777777779</v>
      </c>
      <c r="D22" t="str">
        <f>IF(B22&gt;80,"Спека",IF(AND(B22&lt;=80,B22&gt;60),"Тепло",IF(AND(B22&lt;=60,B22&gt;30),"Прохладно",IF(AND(B22&lt;35),"Мороз"))))</f>
        <v>Мороз</v>
      </c>
      <c r="E22" t="str">
        <f t="shared" si="0"/>
        <v>мороз</v>
      </c>
      <c r="F22">
        <v>21</v>
      </c>
      <c r="G22">
        <v>100</v>
      </c>
      <c r="H22" s="1">
        <f t="shared" si="1"/>
        <v>37.777777777777779</v>
      </c>
    </row>
    <row r="23" spans="1:8" x14ac:dyDescent="0.25">
      <c r="A23">
        <v>22</v>
      </c>
      <c r="B23">
        <v>-5</v>
      </c>
      <c r="C23">
        <f>(B23-32)*5/9</f>
        <v>-20.555555555555557</v>
      </c>
      <c r="D23" t="str">
        <f>IF(B23&gt;80,"Спека",IF(AND(B23&lt;=80,B23&gt;60),"Тепло",IF(AND(B23&lt;=60,B23&gt;30),"Прохладно",IF(AND(B23&lt;35),"Мороз"))))</f>
        <v>Мороз</v>
      </c>
      <c r="E23" t="str">
        <f t="shared" si="0"/>
        <v>мороз</v>
      </c>
      <c r="F23">
        <v>22</v>
      </c>
    </row>
    <row r="24" spans="1:8" x14ac:dyDescent="0.25">
      <c r="A24">
        <v>23</v>
      </c>
      <c r="B24">
        <v>-10</v>
      </c>
      <c r="C24">
        <f>(B24-32)*5/9</f>
        <v>-23.333333333333332</v>
      </c>
      <c r="D24" t="str">
        <f>IF(B24&gt;80,"Спека",IF(AND(B24&lt;=80,B24&gt;60),"Тепло",IF(AND(B24&lt;=60,B24&gt;30),"Прохладно",IF(AND(B24&lt;35),"Мороз"))))</f>
        <v>Мороз</v>
      </c>
      <c r="E24" t="str">
        <f t="shared" si="0"/>
        <v>мороз</v>
      </c>
      <c r="F24">
        <v>23</v>
      </c>
    </row>
    <row r="25" spans="1:8" x14ac:dyDescent="0.25">
      <c r="A25">
        <v>24</v>
      </c>
      <c r="B25">
        <v>-15</v>
      </c>
      <c r="C25">
        <f>(B25-32)*5/9</f>
        <v>-26.111111111111111</v>
      </c>
      <c r="D25" t="str">
        <f>IF(B25&gt;80,"Спека",IF(AND(B25&lt;=80,B25&gt;60),"Тепло",IF(AND(B25&lt;=60,B25&gt;30),"Прохладно",IF(AND(B25&lt;35),"Мороз"))))</f>
        <v>Мороз</v>
      </c>
      <c r="E25" t="str">
        <f t="shared" si="0"/>
        <v>мороз</v>
      </c>
      <c r="F25">
        <v>24</v>
      </c>
    </row>
    <row r="26" spans="1:8" x14ac:dyDescent="0.25">
      <c r="A26">
        <v>25</v>
      </c>
      <c r="B26">
        <v>-20</v>
      </c>
      <c r="C26">
        <f>(B26-32)*5/9</f>
        <v>-28.888888888888889</v>
      </c>
      <c r="D26" t="str">
        <f>IF(B26&gt;80,"Спека",IF(AND(B26&lt;=80,B26&gt;60),"Тепло",IF(AND(B26&lt;=60,B26&gt;30),"Прохладно",IF(AND(B26&lt;35),"Мороз"))))</f>
        <v>Мороз</v>
      </c>
      <c r="E26" t="str">
        <f t="shared" si="0"/>
        <v>мороз</v>
      </c>
      <c r="F26">
        <v>25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A26" sqref="A26"/>
    </sheetView>
  </sheetViews>
  <sheetFormatPr defaultRowHeight="15" x14ac:dyDescent="0.25"/>
  <cols>
    <col min="1" max="1" width="24" bestFit="1" customWidth="1"/>
    <col min="2" max="2" width="22.7109375" customWidth="1"/>
  </cols>
  <sheetData>
    <row r="1" spans="1:2" x14ac:dyDescent="0.25">
      <c r="A1" t="s">
        <v>3</v>
      </c>
      <c r="B1" s="2"/>
    </row>
    <row r="2" spans="1:2" x14ac:dyDescent="0.25">
      <c r="A2" t="s">
        <v>4</v>
      </c>
      <c r="B2" s="2"/>
    </row>
    <row r="3" spans="1:2" x14ac:dyDescent="0.25">
      <c r="A3" t="s">
        <v>5</v>
      </c>
      <c r="B3" s="2"/>
    </row>
    <row r="4" spans="1:2" x14ac:dyDescent="0.25">
      <c r="B4" s="2"/>
    </row>
    <row r="5" spans="1:2" x14ac:dyDescent="0.25">
      <c r="A5" t="s">
        <v>6</v>
      </c>
      <c r="B5" s="2"/>
    </row>
    <row r="6" spans="1:2" x14ac:dyDescent="0.25">
      <c r="A6" t="s">
        <v>7</v>
      </c>
      <c r="B6" s="2"/>
    </row>
    <row r="7" spans="1:2" x14ac:dyDescent="0.25">
      <c r="A7" t="s">
        <v>8</v>
      </c>
      <c r="B7" s="2"/>
    </row>
    <row r="8" spans="1:2" x14ac:dyDescent="0.25">
      <c r="A8" t="s">
        <v>9</v>
      </c>
      <c r="B8" s="2"/>
    </row>
    <row r="9" spans="1:2" x14ac:dyDescent="0.25">
      <c r="A9" t="s">
        <v>10</v>
      </c>
      <c r="B9" s="2"/>
    </row>
    <row r="10" spans="1:2" x14ac:dyDescent="0.25">
      <c r="A10" t="s">
        <v>11</v>
      </c>
      <c r="B10" s="2"/>
    </row>
    <row r="11" spans="1:2" x14ac:dyDescent="0.25">
      <c r="A11" t="s">
        <v>12</v>
      </c>
      <c r="B11" s="2"/>
    </row>
    <row r="12" spans="1:2" x14ac:dyDescent="0.25">
      <c r="A12" t="s">
        <v>13</v>
      </c>
      <c r="B12" s="2"/>
    </row>
    <row r="13" spans="1:2" x14ac:dyDescent="0.25">
      <c r="A13" t="s">
        <v>14</v>
      </c>
      <c r="B13" s="2"/>
    </row>
    <row r="14" spans="1:2" x14ac:dyDescent="0.25">
      <c r="A14" t="s">
        <v>15</v>
      </c>
      <c r="B14" s="2"/>
    </row>
    <row r="15" spans="1:2" x14ac:dyDescent="0.25">
      <c r="A15" t="s">
        <v>16</v>
      </c>
      <c r="B15" s="2"/>
    </row>
    <row r="16" spans="1:2" x14ac:dyDescent="0.25">
      <c r="A16" t="s">
        <v>17</v>
      </c>
      <c r="B16" s="2"/>
    </row>
    <row r="17" spans="1:2" x14ac:dyDescent="0.25">
      <c r="A17" t="s">
        <v>18</v>
      </c>
      <c r="B17" s="2"/>
    </row>
    <row r="18" spans="1:2" x14ac:dyDescent="0.25">
      <c r="B18" s="2"/>
    </row>
    <row r="19" spans="1:2" x14ac:dyDescent="0.25">
      <c r="A19" t="s">
        <v>19</v>
      </c>
      <c r="B19" s="2"/>
    </row>
    <row r="20" spans="1:2" x14ac:dyDescent="0.25">
      <c r="A20" t="s">
        <v>18</v>
      </c>
    </row>
  </sheetData>
  <mergeCells count="1">
    <mergeCell ref="B1:B1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tabSelected="1" topLeftCell="B4" zoomScale="130" zoomScaleNormal="130" workbookViewId="0">
      <selection activeCell="L39" sqref="L39"/>
    </sheetView>
  </sheetViews>
  <sheetFormatPr defaultRowHeight="15" x14ac:dyDescent="0.25"/>
  <cols>
    <col min="1" max="1" width="11" bestFit="1" customWidth="1"/>
    <col min="2" max="2" width="19" bestFit="1" customWidth="1"/>
    <col min="3" max="3" width="9.140625" style="1"/>
  </cols>
  <sheetData>
    <row r="1" spans="1:16" x14ac:dyDescent="0.25">
      <c r="A1" s="6"/>
      <c r="B1" t="s">
        <v>22</v>
      </c>
      <c r="C1" s="6" t="s">
        <v>20</v>
      </c>
    </row>
    <row r="2" spans="1:16" x14ac:dyDescent="0.25">
      <c r="A2" s="6">
        <v>1960</v>
      </c>
      <c r="B2" s="8">
        <v>42662162</v>
      </c>
      <c r="C2" s="7">
        <v>0</v>
      </c>
    </row>
    <row r="3" spans="1:16" x14ac:dyDescent="0.25">
      <c r="A3" s="6">
        <v>1961</v>
      </c>
      <c r="B3" s="8">
        <v>43203646</v>
      </c>
      <c r="C3" s="7">
        <v>1.27</v>
      </c>
      <c r="N3" s="4"/>
    </row>
    <row r="4" spans="1:16" x14ac:dyDescent="0.25">
      <c r="A4" s="6">
        <v>1962</v>
      </c>
      <c r="B4" s="8">
        <v>43749474</v>
      </c>
      <c r="C4" s="7">
        <v>1.26</v>
      </c>
      <c r="O4" s="3"/>
      <c r="P4" s="4"/>
    </row>
    <row r="5" spans="1:16" x14ac:dyDescent="0.25">
      <c r="A5" s="6">
        <v>1963</v>
      </c>
      <c r="B5" s="8">
        <v>44285898</v>
      </c>
      <c r="C5" s="7">
        <v>1.23</v>
      </c>
      <c r="O5" s="3"/>
      <c r="P5" s="4"/>
    </row>
    <row r="6" spans="1:16" x14ac:dyDescent="0.25">
      <c r="A6" s="6">
        <v>1964</v>
      </c>
      <c r="B6" s="8">
        <v>44794336</v>
      </c>
      <c r="C6" s="7">
        <v>1.1499999999999999</v>
      </c>
      <c r="O6" s="3"/>
      <c r="P6" s="4"/>
    </row>
    <row r="7" spans="1:16" x14ac:dyDescent="0.25">
      <c r="A7" s="6">
        <v>1965</v>
      </c>
      <c r="B7" s="8">
        <v>45261976</v>
      </c>
      <c r="C7" s="7">
        <v>1.04</v>
      </c>
      <c r="O7" s="3"/>
      <c r="P7" s="4"/>
    </row>
    <row r="8" spans="1:16" x14ac:dyDescent="0.25">
      <c r="A8" s="6">
        <v>1966</v>
      </c>
      <c r="B8" s="8">
        <v>45682418</v>
      </c>
      <c r="C8" s="7">
        <v>0.93</v>
      </c>
    </row>
    <row r="9" spans="1:16" x14ac:dyDescent="0.25">
      <c r="A9" s="6">
        <v>1967</v>
      </c>
      <c r="B9" s="8">
        <v>46060661</v>
      </c>
      <c r="C9" s="7">
        <v>0.83</v>
      </c>
    </row>
    <row r="10" spans="1:16" x14ac:dyDescent="0.25">
      <c r="A10" s="6">
        <v>1968</v>
      </c>
      <c r="B10" s="8">
        <v>46409304</v>
      </c>
      <c r="C10" s="7">
        <v>0.76</v>
      </c>
    </row>
    <row r="11" spans="1:16" x14ac:dyDescent="0.25">
      <c r="A11" s="6">
        <v>1969</v>
      </c>
      <c r="B11" s="8">
        <v>46746974</v>
      </c>
      <c r="C11" s="7">
        <v>0.73</v>
      </c>
    </row>
    <row r="12" spans="1:16" x14ac:dyDescent="0.25">
      <c r="A12" s="6">
        <v>1970</v>
      </c>
      <c r="B12" s="8">
        <v>47086954</v>
      </c>
      <c r="C12" s="7">
        <v>0.73</v>
      </c>
    </row>
    <row r="13" spans="1:16" x14ac:dyDescent="0.25">
      <c r="A13" s="6">
        <v>1971</v>
      </c>
      <c r="B13" s="8">
        <v>47433774</v>
      </c>
      <c r="C13" s="7">
        <v>0.74</v>
      </c>
    </row>
    <row r="14" spans="1:16" x14ac:dyDescent="0.25">
      <c r="A14" s="6">
        <v>1972</v>
      </c>
      <c r="B14" s="8">
        <v>47782683</v>
      </c>
      <c r="C14" s="7">
        <v>0.74</v>
      </c>
    </row>
    <row r="15" spans="1:16" x14ac:dyDescent="0.25">
      <c r="A15" s="6">
        <v>1973</v>
      </c>
      <c r="B15" s="8">
        <v>48126562</v>
      </c>
      <c r="C15" s="7">
        <v>0.72</v>
      </c>
    </row>
    <row r="16" spans="1:16" x14ac:dyDescent="0.25">
      <c r="A16" s="6">
        <v>1974</v>
      </c>
      <c r="B16" s="8">
        <v>48454371</v>
      </c>
      <c r="C16" s="7">
        <v>0.68</v>
      </c>
    </row>
    <row r="17" spans="1:5" x14ac:dyDescent="0.25">
      <c r="A17" s="6">
        <v>1975</v>
      </c>
      <c r="B17" s="8">
        <v>48758333</v>
      </c>
      <c r="C17" s="7">
        <v>0.63</v>
      </c>
    </row>
    <row r="18" spans="1:5" x14ac:dyDescent="0.25">
      <c r="A18" s="6">
        <v>1976</v>
      </c>
      <c r="B18" s="8">
        <v>49036548</v>
      </c>
      <c r="C18" s="7">
        <v>0.56999999999999995</v>
      </c>
    </row>
    <row r="19" spans="1:5" x14ac:dyDescent="0.25">
      <c r="A19" s="6">
        <v>1977</v>
      </c>
      <c r="B19" s="8">
        <v>49292500</v>
      </c>
      <c r="C19" s="7">
        <v>0.52</v>
      </c>
    </row>
    <row r="20" spans="1:5" x14ac:dyDescent="0.25">
      <c r="A20" s="6">
        <v>1978</v>
      </c>
      <c r="B20" s="8">
        <v>49530219</v>
      </c>
      <c r="C20" s="7">
        <v>0.48</v>
      </c>
    </row>
    <row r="21" spans="1:5" x14ac:dyDescent="0.25">
      <c r="A21" s="6">
        <v>1979</v>
      </c>
      <c r="B21" s="8">
        <v>49755806</v>
      </c>
      <c r="C21" s="7">
        <v>0.46</v>
      </c>
    </row>
    <row r="22" spans="1:5" x14ac:dyDescent="0.25">
      <c r="A22" s="6">
        <v>1980</v>
      </c>
      <c r="B22" s="8">
        <v>49973757</v>
      </c>
      <c r="C22" s="7">
        <v>0.44</v>
      </c>
    </row>
    <row r="23" spans="1:5" x14ac:dyDescent="0.25">
      <c r="A23" s="6">
        <v>1981</v>
      </c>
      <c r="B23" s="8">
        <v>50221000</v>
      </c>
      <c r="C23" s="7">
        <v>0.49</v>
      </c>
    </row>
    <row r="24" spans="1:5" x14ac:dyDescent="0.25">
      <c r="A24" s="6">
        <v>1982</v>
      </c>
      <c r="B24" s="8">
        <v>50384000</v>
      </c>
      <c r="C24" s="7">
        <v>0.32</v>
      </c>
    </row>
    <row r="25" spans="1:5" ht="36" x14ac:dyDescent="0.55000000000000004">
      <c r="A25" s="6">
        <v>1983</v>
      </c>
      <c r="B25" s="8">
        <v>50564000</v>
      </c>
      <c r="C25" s="7">
        <v>0.36</v>
      </c>
      <c r="E25" s="9" t="s">
        <v>21</v>
      </c>
    </row>
    <row r="26" spans="1:5" x14ac:dyDescent="0.25">
      <c r="A26" s="6">
        <v>1984</v>
      </c>
      <c r="B26" s="8">
        <v>50754000</v>
      </c>
      <c r="C26" s="7">
        <v>0.38</v>
      </c>
    </row>
    <row r="27" spans="1:5" x14ac:dyDescent="0.25">
      <c r="A27" s="6">
        <v>1985</v>
      </c>
      <c r="B27" s="8">
        <v>50917000</v>
      </c>
      <c r="C27" s="7">
        <v>0.32</v>
      </c>
    </row>
    <row r="28" spans="1:5" x14ac:dyDescent="0.25">
      <c r="A28" s="6">
        <v>1986</v>
      </c>
      <c r="B28" s="8">
        <v>51097000</v>
      </c>
      <c r="C28" s="7">
        <v>0.35</v>
      </c>
    </row>
    <row r="29" spans="1:5" x14ac:dyDescent="0.25">
      <c r="A29" s="6">
        <v>1987</v>
      </c>
      <c r="B29" s="8">
        <v>51293000</v>
      </c>
      <c r="C29" s="7">
        <v>0.38</v>
      </c>
    </row>
    <row r="30" spans="1:5" x14ac:dyDescent="0.25">
      <c r="A30" s="6">
        <v>1988</v>
      </c>
      <c r="B30" s="8">
        <v>51521000</v>
      </c>
      <c r="C30" s="7">
        <v>0.44</v>
      </c>
    </row>
    <row r="31" spans="1:5" x14ac:dyDescent="0.25">
      <c r="A31" s="6">
        <v>1989</v>
      </c>
      <c r="B31" s="8">
        <v>51773000</v>
      </c>
      <c r="C31" s="7">
        <v>0.49</v>
      </c>
    </row>
    <row r="32" spans="1:5" x14ac:dyDescent="0.25">
      <c r="A32" s="6">
        <v>1990</v>
      </c>
      <c r="B32" s="8">
        <v>51556500</v>
      </c>
      <c r="C32" s="7">
        <v>-0.42</v>
      </c>
    </row>
    <row r="33" spans="1:3" x14ac:dyDescent="0.25">
      <c r="A33" s="6">
        <v>1991</v>
      </c>
      <c r="B33" s="8">
        <v>51623500</v>
      </c>
      <c r="C33" s="7">
        <v>0.13</v>
      </c>
    </row>
    <row r="34" spans="1:3" x14ac:dyDescent="0.25">
      <c r="A34" s="6">
        <v>1992</v>
      </c>
      <c r="B34" s="8">
        <v>51708200</v>
      </c>
      <c r="C34" s="7">
        <v>0.16</v>
      </c>
    </row>
    <row r="35" spans="1:3" x14ac:dyDescent="0.25">
      <c r="A35" s="6">
        <v>1993</v>
      </c>
      <c r="B35" s="8">
        <v>51870400</v>
      </c>
      <c r="C35" s="7">
        <v>0.31</v>
      </c>
    </row>
    <row r="36" spans="1:3" x14ac:dyDescent="0.25">
      <c r="A36" s="6">
        <v>1994</v>
      </c>
      <c r="B36" s="8">
        <v>51715400</v>
      </c>
      <c r="C36" s="7">
        <v>-0.3</v>
      </c>
    </row>
    <row r="37" spans="1:3" x14ac:dyDescent="0.25">
      <c r="A37" s="6">
        <v>1995</v>
      </c>
      <c r="B37" s="8">
        <v>51300400</v>
      </c>
      <c r="C37" s="7">
        <v>-0.8</v>
      </c>
    </row>
    <row r="38" spans="1:3" x14ac:dyDescent="0.25">
      <c r="A38" s="6">
        <v>1996</v>
      </c>
      <c r="B38" s="8">
        <v>50874100</v>
      </c>
      <c r="C38" s="7">
        <v>-0.83</v>
      </c>
    </row>
    <row r="39" spans="1:3" x14ac:dyDescent="0.25">
      <c r="A39" s="6">
        <v>1997</v>
      </c>
      <c r="B39" s="8">
        <v>50400000</v>
      </c>
      <c r="C39" s="7">
        <v>-0.93</v>
      </c>
    </row>
    <row r="40" spans="1:3" x14ac:dyDescent="0.25">
      <c r="A40" s="6">
        <v>1998</v>
      </c>
      <c r="B40" s="8">
        <v>49973500</v>
      </c>
      <c r="C40" s="7">
        <v>-0.85</v>
      </c>
    </row>
    <row r="41" spans="1:3" x14ac:dyDescent="0.25">
      <c r="A41" s="6">
        <v>1999</v>
      </c>
      <c r="B41" s="8">
        <v>49544800</v>
      </c>
      <c r="C41" s="7">
        <v>-0.86</v>
      </c>
    </row>
    <row r="42" spans="1:3" x14ac:dyDescent="0.25">
      <c r="A42" s="6">
        <v>2000</v>
      </c>
      <c r="B42" s="8">
        <v>49115000</v>
      </c>
      <c r="C42" s="7">
        <v>-0.87</v>
      </c>
    </row>
    <row r="43" spans="1:3" x14ac:dyDescent="0.25">
      <c r="A43" s="6">
        <v>2001</v>
      </c>
      <c r="B43" s="8">
        <v>48663600</v>
      </c>
      <c r="C43" s="7">
        <v>-0.92</v>
      </c>
    </row>
    <row r="44" spans="1:3" x14ac:dyDescent="0.25">
      <c r="A44" s="6">
        <v>2002</v>
      </c>
      <c r="B44" s="8">
        <v>48240900</v>
      </c>
      <c r="C44" s="7">
        <v>-0.87</v>
      </c>
    </row>
    <row r="45" spans="1:3" x14ac:dyDescent="0.25">
      <c r="A45" s="6">
        <v>2003</v>
      </c>
      <c r="B45" s="8">
        <v>47823100</v>
      </c>
      <c r="C45" s="7">
        <v>-0.87</v>
      </c>
    </row>
    <row r="46" spans="1:3" x14ac:dyDescent="0.25">
      <c r="A46" s="6">
        <v>2004</v>
      </c>
      <c r="B46" s="8">
        <v>47442100</v>
      </c>
      <c r="C46" s="7">
        <v>-0.8</v>
      </c>
    </row>
    <row r="47" spans="1:3" x14ac:dyDescent="0.25">
      <c r="A47" s="6">
        <v>2005</v>
      </c>
      <c r="B47" s="8">
        <v>47100500</v>
      </c>
      <c r="C47" s="7">
        <v>-0.72</v>
      </c>
    </row>
    <row r="48" spans="1:3" x14ac:dyDescent="0.25">
      <c r="A48" s="6">
        <v>2006</v>
      </c>
      <c r="B48" s="8">
        <v>46749200</v>
      </c>
      <c r="C48" s="7">
        <v>-0.75</v>
      </c>
    </row>
    <row r="49" spans="1:5" x14ac:dyDescent="0.25">
      <c r="A49" s="6">
        <v>2007</v>
      </c>
      <c r="B49" s="8">
        <v>46465700</v>
      </c>
      <c r="C49" s="7">
        <v>-0.61</v>
      </c>
    </row>
    <row r="50" spans="1:5" x14ac:dyDescent="0.25">
      <c r="A50" s="6">
        <v>2008</v>
      </c>
      <c r="B50" s="8">
        <v>46192300</v>
      </c>
      <c r="C50" s="7">
        <v>-0.59</v>
      </c>
    </row>
    <row r="51" spans="1:5" x14ac:dyDescent="0.25">
      <c r="A51" s="6">
        <v>2009</v>
      </c>
      <c r="B51" s="8">
        <v>45963400</v>
      </c>
      <c r="C51" s="7">
        <v>-0.5</v>
      </c>
    </row>
    <row r="52" spans="1:5" x14ac:dyDescent="0.25">
      <c r="A52" s="6">
        <v>2010</v>
      </c>
      <c r="B52" s="8">
        <v>45782600</v>
      </c>
      <c r="C52" s="7">
        <v>-0.39</v>
      </c>
    </row>
    <row r="53" spans="1:5" x14ac:dyDescent="0.25">
      <c r="A53" s="6">
        <v>2011</v>
      </c>
      <c r="B53" s="8">
        <v>45598200</v>
      </c>
      <c r="C53" s="7">
        <v>-0.4</v>
      </c>
    </row>
    <row r="54" spans="1:5" x14ac:dyDescent="0.25">
      <c r="A54" s="6">
        <v>2012</v>
      </c>
      <c r="B54" s="8">
        <v>45453300</v>
      </c>
      <c r="C54" s="7">
        <v>-0.32</v>
      </c>
    </row>
    <row r="55" spans="1:5" x14ac:dyDescent="0.25">
      <c r="A55" s="6">
        <v>2013</v>
      </c>
      <c r="B55" s="8">
        <v>45372700</v>
      </c>
      <c r="C55" s="7">
        <v>-0.18</v>
      </c>
    </row>
    <row r="56" spans="1:5" x14ac:dyDescent="0.25">
      <c r="A56" s="6">
        <v>2014</v>
      </c>
      <c r="B56" s="8">
        <v>45245900</v>
      </c>
      <c r="C56" s="7">
        <v>-0.28000000000000003</v>
      </c>
      <c r="E56" s="5"/>
    </row>
    <row r="57" spans="1:5" x14ac:dyDescent="0.25">
      <c r="A57" s="6">
        <v>2015</v>
      </c>
      <c r="B57" s="8">
        <v>42773039</v>
      </c>
      <c r="C57" s="7">
        <v>-5.47</v>
      </c>
    </row>
  </sheetData>
  <hyperlinks>
    <hyperlink ref="E25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</dc:creator>
  <cp:lastModifiedBy>A2</cp:lastModifiedBy>
  <dcterms:created xsi:type="dcterms:W3CDTF">2015-07-23T10:46:35Z</dcterms:created>
  <dcterms:modified xsi:type="dcterms:W3CDTF">2015-07-23T19:35:12Z</dcterms:modified>
</cp:coreProperties>
</file>